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招标清单" sheetId="1" r:id="rId1"/>
  </sheets>
  <definedNames>
    <definedName name="_xlnm.Print_Titles" localSheetId="0">招标清单!$1:$2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<sst xmlns="http://schemas.openxmlformats.org/spreadsheetml/2006/main" count="145" uniqueCount="117">
  <si>
    <t>2026年潍坊市公路交通突发事件综合应急演练策划拍摄服务保障招标清单</t>
  </si>
  <si>
    <t>序号</t>
  </si>
  <si>
    <t>类别</t>
  </si>
  <si>
    <t>项目</t>
  </si>
  <si>
    <t>材质及规格</t>
  </si>
  <si>
    <t>数量</t>
  </si>
  <si>
    <t>单位</t>
  </si>
  <si>
    <t>招标限价
（元）</t>
  </si>
  <si>
    <t>投标报价
（元）</t>
  </si>
  <si>
    <t>合价
（元）</t>
  </si>
  <si>
    <t>备注</t>
  </si>
  <si>
    <t>咨询策划</t>
  </si>
  <si>
    <t>方案设计、流程优化、技术咨询</t>
  </si>
  <si>
    <t>项</t>
  </si>
  <si>
    <t>服务天数：1</t>
  </si>
  <si>
    <t>场地布展</t>
  </si>
  <si>
    <t>主席台背景</t>
  </si>
  <si>
    <t>雷亚架+户外防风铁板+画面</t>
  </si>
  <si>
    <t>平方</t>
  </si>
  <si>
    <t>主席台</t>
  </si>
  <si>
    <t>两层铝合金舞台、地毯</t>
  </si>
  <si>
    <t>主席台桌椅</t>
  </si>
  <si>
    <t>配桌布、座椅</t>
  </si>
  <si>
    <t>套</t>
  </si>
  <si>
    <t>观礼区凳子</t>
  </si>
  <si>
    <t>观礼区红色凳子</t>
  </si>
  <si>
    <t>把</t>
  </si>
  <si>
    <t>防雨设施</t>
  </si>
  <si>
    <t>雨衣、雨伞及篷房</t>
  </si>
  <si>
    <t>备用，以实际发生结算</t>
  </si>
  <si>
    <t>AV系统</t>
  </si>
  <si>
    <t>LED大屏背架</t>
  </si>
  <si>
    <t>雷亚架</t>
  </si>
  <si>
    <t>根</t>
  </si>
  <si>
    <t>LED屏幕</t>
  </si>
  <si>
    <t>高清室外P3  L9m*H5m</t>
  </si>
  <si>
    <t>AV控制台</t>
  </si>
  <si>
    <t>诺瓦n9</t>
  </si>
  <si>
    <t>配套线材</t>
  </si>
  <si>
    <t>电缆  高清现材  网线</t>
  </si>
  <si>
    <t>音频系统</t>
  </si>
  <si>
    <t>音响</t>
  </si>
  <si>
    <t>线阵音响8+4+2</t>
  </si>
  <si>
    <t>音控台</t>
  </si>
  <si>
    <t>YAMAHA 01V96 16CH MIXING</t>
  </si>
  <si>
    <t>无线麦克</t>
  </si>
  <si>
    <t>手持无线麦克风</t>
  </si>
  <si>
    <t>支</t>
  </si>
  <si>
    <t>鹅颈麦克</t>
  </si>
  <si>
    <t>鹅颈立麦</t>
  </si>
  <si>
    <t>无线耳麦</t>
  </si>
  <si>
    <t>导摄服务</t>
  </si>
  <si>
    <t>4k摄像机</t>
  </si>
  <si>
    <t>SONY PXW-fx6 佳能xf605 4K摄影机 DJI rs3稳定器+SONY FX3摄影机</t>
  </si>
  <si>
    <t>航拍</t>
  </si>
  <si>
    <t>DJI  Mavic 3 带屏</t>
  </si>
  <si>
    <t>根据演练人数，以实际发生结算</t>
  </si>
  <si>
    <t>导摄技术团队</t>
  </si>
  <si>
    <t>摄像师、设备技术员、统筹等</t>
  </si>
  <si>
    <t>人</t>
  </si>
  <si>
    <t>服务天数：2</t>
  </si>
  <si>
    <t>后期剪辑</t>
  </si>
  <si>
    <t>演练宣传片、短视频</t>
  </si>
  <si>
    <t>摄影师</t>
  </si>
  <si>
    <t>照片拍摄+精修</t>
  </si>
  <si>
    <t>主持人</t>
  </si>
  <si>
    <t>演练主持</t>
  </si>
  <si>
    <t>位</t>
  </si>
  <si>
    <t>服务天数：3</t>
  </si>
  <si>
    <t>预演</t>
  </si>
  <si>
    <t>彩排多次</t>
  </si>
  <si>
    <t>救护车、音响设备、雷亚架LED大屏幕、主席台、桌椅布置、现场拍摄</t>
  </si>
  <si>
    <t>物资保障</t>
  </si>
  <si>
    <t>演练队伍名称标牌</t>
  </si>
  <si>
    <t>不锈钢手举牌</t>
  </si>
  <si>
    <t>个</t>
  </si>
  <si>
    <t>租赁救护车</t>
  </si>
  <si>
    <t>正式演练救护车一台</t>
  </si>
  <si>
    <t>台</t>
  </si>
  <si>
    <t>预演+演练</t>
  </si>
  <si>
    <t>旗帜</t>
  </si>
  <si>
    <t>绿达旗帜</t>
  </si>
  <si>
    <t>面</t>
  </si>
  <si>
    <t>安全帽</t>
  </si>
  <si>
    <t>国标安全帽,定制logo印字</t>
  </si>
  <si>
    <t>顶</t>
  </si>
  <si>
    <t>安全警示背心</t>
  </si>
  <si>
    <t>安全警示背心，含logo印制</t>
  </si>
  <si>
    <t>件</t>
  </si>
  <si>
    <t>演练用服装（套装）</t>
  </si>
  <si>
    <t>深色冲锋衣、裤子</t>
  </si>
  <si>
    <t>演练用鞋</t>
  </si>
  <si>
    <t>深色运动鞋</t>
  </si>
  <si>
    <t>双</t>
  </si>
  <si>
    <t>道路应急救援便携式报警器</t>
  </si>
  <si>
    <t>声光报警语音一体带拉杆</t>
  </si>
  <si>
    <t>声光交通指挥假人</t>
  </si>
  <si>
    <t>太阳能上下摇臂语音机器人</t>
  </si>
  <si>
    <t>滚塑水马</t>
  </si>
  <si>
    <t>1500*800</t>
  </si>
  <si>
    <t>塑料围栏（国标）</t>
  </si>
  <si>
    <t>1550*1000</t>
  </si>
  <si>
    <t>救护箱</t>
  </si>
  <si>
    <t>含绷带、听诊器、急救药品</t>
  </si>
  <si>
    <t>演练道具假人</t>
  </si>
  <si>
    <t>耐砸发泡假人</t>
  </si>
  <si>
    <t>防割劳保手套</t>
  </si>
  <si>
    <t>3M</t>
  </si>
  <si>
    <t>副</t>
  </si>
  <si>
    <t>演练宣传横幅</t>
  </si>
  <si>
    <t>10m*60cm</t>
  </si>
  <si>
    <t>条</t>
  </si>
  <si>
    <t>安全告知牌、公示牌</t>
  </si>
  <si>
    <t>铝合金框、便携式高度1.2米</t>
  </si>
  <si>
    <t>停车区指引牌</t>
  </si>
  <si>
    <t>立屏展架指引牌1,8*80cm</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</si>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</sst>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8"/>
      <color theme="1"/>
      <name val="仿宋_GB2312"/>
      <charset val="134"/>
    </font>
    <font>
      <b/>
      <sz val="12"/>
      <color rgb="FF000000"/>
      <name val="仿宋_GB2312"/>
      <charset val="134"/>
    </font>
    <font>
      <sz val="12"/>
      <color rgb="FF00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3" borderId="8" applyNumberFormat="0" applyAlignment="0" applyProtection="0">
      <alignment vertical="center"/>
    </xf>
    <xf numFmtId="0" fontId="13" fillId="4" borderId="9" applyNumberFormat="0" applyAlignment="0" applyProtection="0">
      <alignment vertical="center"/>
    </xf>
    <xf numFmtId="0" fontId="14" fillId="4" borderId="8" applyNumberFormat="0" applyAlignment="0" applyProtection="0">
      <alignment vertical="center"/>
    </xf>
    <xf numFmtId="0" fontId="15" fillId="5"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7">
    <xf numFmtId="0" fontId="0" fillId="0" borderId="0" xfId="0">
      <alignment vertical="center"/>
    </xf>
    <xf numFmtId="0" fontId="0" fillId="0" borderId="0" xfId="0" applyAlignment="1">
      <alignment horizontal="center" vertical="center"/>
    </xf>
    <xf numFmtId="0" fontId="1" fillId="0" borderId="0" xfId="0" applyFont="1" applyFill="1" applyAlignment="1">
      <alignment horizontal="center"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0" fillId="0" borderId="1" xfId="0"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0" fillId="0" borderId="2" xfId="0" applyBorder="1" applyAlignment="1">
      <alignment horizontal="center" vertical="center"/>
    </xf>
    <xf numFmtId="0" fontId="3" fillId="0" borderId="3"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tabSelected="1" topLeftCell="A18" workbookViewId="0">
      <selection activeCell="U23" sqref="U23"/>
    </sheetView>
  </sheetViews>
  <sheetFormatPr defaultColWidth="9" defaultRowHeight="13.5"/>
  <cols>
    <col min="1" max="1" width="5.25" customWidth="1"/>
    <col min="3" max="3" width="14.625" customWidth="1"/>
    <col min="4" max="4" width="19.625" style="1" customWidth="1"/>
    <col min="5" max="5" width="7.5" customWidth="1"/>
    <col min="6" max="6" width="7.625" customWidth="1"/>
    <col min="7" max="9" width="12.25" customWidth="1"/>
    <col min="10" max="10" width="14.875" customWidth="1"/>
  </cols>
  <sheetData>
    <row r="1" ht="58" customHeight="1" spans="1:10">
      <c r="A1" s="2" t="s">
        <v>0</v>
      </c>
      <c r="B1" s="2"/>
      <c r="C1" s="2"/>
      <c r="D1" s="2"/>
      <c r="E1" s="2"/>
      <c r="F1" s="2"/>
      <c r="G1" s="2"/>
      <c r="H1" s="2"/>
      <c r="I1" s="2"/>
      <c r="J1" s="2"/>
    </row>
    <row r="2" ht="34" customHeight="1" spans="1:10">
      <c r="A2" s="3" t="s">
        <v>1</v>
      </c>
      <c r="B2" s="3" t="s">
        <v>2</v>
      </c>
      <c r="C2" s="3" t="s">
        <v>3</v>
      </c>
      <c r="D2" s="4" t="s">
        <v>4</v>
      </c>
      <c r="E2" s="3" t="s">
        <v>5</v>
      </c>
      <c r="F2" s="3" t="s">
        <v>6</v>
      </c>
      <c r="G2" s="4" t="s">
        <v>7</v>
      </c>
      <c r="H2" s="4" t="s">
        <v>8</v>
      </c>
      <c r="I2" s="4" t="s">
        <v>9</v>
      </c>
      <c r="J2" s="3" t="s">
        <v>10</v>
      </c>
    </row>
    <row r="3" ht="50" customHeight="1" spans="1:10">
      <c r="A3" s="5">
        <v>1</v>
      </c>
      <c r="B3" s="5" t="s">
        <v>11</v>
      </c>
      <c r="C3" s="6" t="s">
        <v>12</v>
      </c>
      <c r="D3" s="6"/>
      <c r="E3" s="5">
        <v>1</v>
      </c>
      <c r="F3" s="5" t="s">
        <v>13</v>
      </c>
      <c r="G3" s="5">
        <v>5000</v>
      </c>
      <c r="H3" s="5"/>
      <c r="I3" s="5">
        <f>E3*H3</f>
        <v>0</v>
      </c>
      <c r="J3" s="5" t="s">
        <v>14</v>
      </c>
    </row>
    <row r="4" ht="50" customHeight="1" spans="1:10">
      <c r="A4" s="5">
        <v>2</v>
      </c>
      <c r="B4" s="5" t="s">
        <v>15</v>
      </c>
      <c r="C4" s="6" t="s">
        <v>16</v>
      </c>
      <c r="D4" s="6" t="s">
        <v>17</v>
      </c>
      <c r="E4" s="5">
        <v>118</v>
      </c>
      <c r="F4" s="5" t="s">
        <v>18</v>
      </c>
      <c r="G4" s="5">
        <v>120</v>
      </c>
      <c r="H4" s="5"/>
      <c r="I4" s="5">
        <f t="shared" ref="I4:I24" si="0">E4*H4</f>
        <v>0</v>
      </c>
      <c r="J4" s="5"/>
    </row>
    <row r="5" ht="50" customHeight="1" spans="1:10">
      <c r="A5" s="5">
        <v>3</v>
      </c>
      <c r="B5" s="5"/>
      <c r="C5" s="6" t="s">
        <v>19</v>
      </c>
      <c r="D5" s="6" t="s">
        <v>20</v>
      </c>
      <c r="E5" s="5">
        <v>90</v>
      </c>
      <c r="F5" s="5" t="s">
        <v>18</v>
      </c>
      <c r="G5" s="5">
        <v>76</v>
      </c>
      <c r="H5" s="5"/>
      <c r="I5" s="5">
        <f t="shared" si="0"/>
        <v>0</v>
      </c>
      <c r="J5" s="5"/>
    </row>
    <row r="6" ht="50" customHeight="1" spans="1:10">
      <c r="A6" s="5">
        <v>4</v>
      </c>
      <c r="B6" s="5"/>
      <c r="C6" s="6" t="s">
        <v>21</v>
      </c>
      <c r="D6" s="6" t="s">
        <v>22</v>
      </c>
      <c r="E6" s="5">
        <v>30</v>
      </c>
      <c r="F6" s="5" t="s">
        <v>23</v>
      </c>
      <c r="G6" s="5">
        <v>81</v>
      </c>
      <c r="H6" s="5"/>
      <c r="I6" s="5">
        <f t="shared" si="0"/>
        <v>0</v>
      </c>
      <c r="J6" s="5"/>
    </row>
    <row r="7" ht="50" customHeight="1" spans="1:10">
      <c r="A7" s="5">
        <v>5</v>
      </c>
      <c r="B7" s="5"/>
      <c r="C7" s="6" t="s">
        <v>24</v>
      </c>
      <c r="D7" s="6" t="s">
        <v>25</v>
      </c>
      <c r="E7" s="5">
        <v>100</v>
      </c>
      <c r="F7" s="5" t="s">
        <v>26</v>
      </c>
      <c r="G7" s="5">
        <v>19</v>
      </c>
      <c r="H7" s="5"/>
      <c r="I7" s="5">
        <f t="shared" si="0"/>
        <v>0</v>
      </c>
      <c r="J7" s="5"/>
    </row>
    <row r="8" ht="50" customHeight="1" spans="1:10">
      <c r="A8" s="5">
        <v>6</v>
      </c>
      <c r="B8" s="5"/>
      <c r="C8" s="6" t="s">
        <v>27</v>
      </c>
      <c r="D8" s="6" t="s">
        <v>28</v>
      </c>
      <c r="E8" s="5">
        <v>1</v>
      </c>
      <c r="F8" s="5" t="s">
        <v>13</v>
      </c>
      <c r="G8" s="5">
        <v>3670</v>
      </c>
      <c r="H8" s="5"/>
      <c r="I8" s="5">
        <f t="shared" si="0"/>
        <v>0</v>
      </c>
      <c r="J8" s="6" t="s">
        <v>29</v>
      </c>
    </row>
    <row r="9" ht="50" customHeight="1" spans="1:10">
      <c r="A9" s="5">
        <v>7</v>
      </c>
      <c r="B9" s="5" t="s">
        <v>30</v>
      </c>
      <c r="C9" s="6" t="s">
        <v>31</v>
      </c>
      <c r="D9" s="6" t="s">
        <v>32</v>
      </c>
      <c r="E9" s="5">
        <v>180</v>
      </c>
      <c r="F9" s="5" t="s">
        <v>33</v>
      </c>
      <c r="G9" s="5">
        <v>26</v>
      </c>
      <c r="H9" s="5"/>
      <c r="I9" s="5">
        <f t="shared" si="0"/>
        <v>0</v>
      </c>
      <c r="J9" s="5"/>
    </row>
    <row r="10" ht="50" customHeight="1" spans="1:10">
      <c r="A10" s="5">
        <v>8</v>
      </c>
      <c r="B10" s="5"/>
      <c r="C10" s="6" t="s">
        <v>34</v>
      </c>
      <c r="D10" s="6" t="s">
        <v>35</v>
      </c>
      <c r="E10" s="5">
        <v>45</v>
      </c>
      <c r="F10" s="5" t="s">
        <v>18</v>
      </c>
      <c r="G10" s="5">
        <v>222</v>
      </c>
      <c r="H10" s="5"/>
      <c r="I10" s="5">
        <f t="shared" si="0"/>
        <v>0</v>
      </c>
      <c r="J10" s="5"/>
    </row>
    <row r="11" ht="50" customHeight="1" spans="1:10">
      <c r="A11" s="5">
        <v>9</v>
      </c>
      <c r="B11" s="5"/>
      <c r="C11" s="6" t="s">
        <v>36</v>
      </c>
      <c r="D11" s="6" t="s">
        <v>37</v>
      </c>
      <c r="E11" s="5">
        <v>1</v>
      </c>
      <c r="F11" s="5" t="s">
        <v>13</v>
      </c>
      <c r="G11" s="5">
        <v>3650</v>
      </c>
      <c r="H11" s="5"/>
      <c r="I11" s="5">
        <f t="shared" si="0"/>
        <v>0</v>
      </c>
      <c r="J11" s="5"/>
    </row>
    <row r="12" ht="50" customHeight="1" spans="1:10">
      <c r="A12" s="5">
        <v>10</v>
      </c>
      <c r="B12" s="5"/>
      <c r="C12" s="6" t="s">
        <v>38</v>
      </c>
      <c r="D12" s="6" t="s">
        <v>39</v>
      </c>
      <c r="E12" s="5">
        <v>1</v>
      </c>
      <c r="F12" s="5" t="s">
        <v>13</v>
      </c>
      <c r="G12" s="5">
        <v>2680</v>
      </c>
      <c r="H12" s="5"/>
      <c r="I12" s="5">
        <f t="shared" si="0"/>
        <v>0</v>
      </c>
      <c r="J12" s="5"/>
    </row>
    <row r="13" ht="50" customHeight="1" spans="1:10">
      <c r="A13" s="5">
        <v>11</v>
      </c>
      <c r="B13" s="5" t="s">
        <v>40</v>
      </c>
      <c r="C13" s="6" t="s">
        <v>41</v>
      </c>
      <c r="D13" s="6" t="s">
        <v>42</v>
      </c>
      <c r="E13" s="5">
        <v>1</v>
      </c>
      <c r="F13" s="5" t="s">
        <v>23</v>
      </c>
      <c r="G13" s="5">
        <v>8050</v>
      </c>
      <c r="H13" s="5"/>
      <c r="I13" s="5">
        <f t="shared" si="0"/>
        <v>0</v>
      </c>
      <c r="J13" s="5"/>
    </row>
    <row r="14" ht="50" customHeight="1" spans="1:10">
      <c r="A14" s="5">
        <v>12</v>
      </c>
      <c r="B14" s="5"/>
      <c r="C14" s="6" t="s">
        <v>43</v>
      </c>
      <c r="D14" s="6" t="s">
        <v>44</v>
      </c>
      <c r="E14" s="5">
        <v>1</v>
      </c>
      <c r="F14" s="5" t="s">
        <v>23</v>
      </c>
      <c r="G14" s="5">
        <v>2510</v>
      </c>
      <c r="H14" s="5"/>
      <c r="I14" s="5">
        <f t="shared" si="0"/>
        <v>0</v>
      </c>
      <c r="J14" s="5"/>
    </row>
    <row r="15" ht="50" customHeight="1" spans="1:10">
      <c r="A15" s="5">
        <v>13</v>
      </c>
      <c r="B15" s="5"/>
      <c r="C15" s="6" t="s">
        <v>45</v>
      </c>
      <c r="D15" s="6" t="s">
        <v>46</v>
      </c>
      <c r="E15" s="5">
        <v>3</v>
      </c>
      <c r="F15" s="5" t="s">
        <v>47</v>
      </c>
      <c r="G15" s="5">
        <v>121</v>
      </c>
      <c r="H15" s="5"/>
      <c r="I15" s="5">
        <f t="shared" si="0"/>
        <v>0</v>
      </c>
      <c r="J15" s="5"/>
    </row>
    <row r="16" ht="50" customHeight="1" spans="1:10">
      <c r="A16" s="5">
        <v>14</v>
      </c>
      <c r="B16" s="5"/>
      <c r="C16" s="6" t="s">
        <v>48</v>
      </c>
      <c r="D16" s="6" t="s">
        <v>49</v>
      </c>
      <c r="E16" s="5">
        <v>3</v>
      </c>
      <c r="F16" s="5" t="s">
        <v>47</v>
      </c>
      <c r="G16" s="5">
        <v>151</v>
      </c>
      <c r="H16" s="5"/>
      <c r="I16" s="5">
        <f t="shared" si="0"/>
        <v>0</v>
      </c>
      <c r="J16" s="5"/>
    </row>
    <row r="17" ht="50" customHeight="1" spans="1:10">
      <c r="A17" s="5">
        <v>15</v>
      </c>
      <c r="B17" s="5"/>
      <c r="C17" s="6" t="s">
        <v>50</v>
      </c>
      <c r="D17" s="6" t="s">
        <v>50</v>
      </c>
      <c r="E17" s="5">
        <v>8</v>
      </c>
      <c r="F17" s="5" t="s">
        <v>47</v>
      </c>
      <c r="G17" s="5">
        <v>203</v>
      </c>
      <c r="H17" s="5"/>
      <c r="I17" s="5">
        <f t="shared" si="0"/>
        <v>0</v>
      </c>
      <c r="J17" s="5"/>
    </row>
    <row r="18" ht="79" customHeight="1" spans="1:10">
      <c r="A18" s="5">
        <v>16</v>
      </c>
      <c r="B18" s="7" t="s">
        <v>51</v>
      </c>
      <c r="C18" s="6" t="s">
        <v>52</v>
      </c>
      <c r="D18" s="6" t="s">
        <v>53</v>
      </c>
      <c r="E18" s="5">
        <v>4</v>
      </c>
      <c r="F18" s="5" t="s">
        <v>13</v>
      </c>
      <c r="G18" s="5">
        <v>2100</v>
      </c>
      <c r="H18" s="5"/>
      <c r="I18" s="5">
        <f t="shared" si="0"/>
        <v>0</v>
      </c>
      <c r="J18" s="5"/>
    </row>
    <row r="19" ht="50" customHeight="1" spans="1:10">
      <c r="A19" s="5">
        <v>17</v>
      </c>
      <c r="B19" s="8"/>
      <c r="C19" s="6" t="s">
        <v>54</v>
      </c>
      <c r="D19" s="6" t="s">
        <v>55</v>
      </c>
      <c r="E19" s="5">
        <v>1</v>
      </c>
      <c r="F19" s="5" t="s">
        <v>13</v>
      </c>
      <c r="G19" s="5">
        <v>3100</v>
      </c>
      <c r="H19" s="5"/>
      <c r="I19" s="5">
        <f t="shared" si="0"/>
        <v>0</v>
      </c>
      <c r="J19" s="6" t="s">
        <v>56</v>
      </c>
    </row>
    <row r="20" ht="50" customHeight="1" spans="1:10">
      <c r="A20" s="5">
        <v>18</v>
      </c>
      <c r="B20" s="8"/>
      <c r="C20" s="6" t="s">
        <v>57</v>
      </c>
      <c r="D20" s="6" t="s">
        <v>58</v>
      </c>
      <c r="E20" s="5">
        <v>1</v>
      </c>
      <c r="F20" s="5" t="s">
        <v>59</v>
      </c>
      <c r="G20" s="5">
        <v>3050</v>
      </c>
      <c r="H20" s="5"/>
      <c r="I20" s="5">
        <f t="shared" si="0"/>
        <v>0</v>
      </c>
      <c r="J20" s="5" t="s">
        <v>60</v>
      </c>
    </row>
    <row r="21" ht="50" customHeight="1" spans="1:10">
      <c r="A21" s="5">
        <v>19</v>
      </c>
      <c r="B21" s="8"/>
      <c r="C21" s="6" t="s">
        <v>61</v>
      </c>
      <c r="D21" s="6" t="s">
        <v>62</v>
      </c>
      <c r="E21" s="5">
        <v>1</v>
      </c>
      <c r="F21" s="5" t="s">
        <v>13</v>
      </c>
      <c r="G21" s="5">
        <v>5100</v>
      </c>
      <c r="H21" s="5"/>
      <c r="I21" s="5">
        <f t="shared" si="0"/>
        <v>0</v>
      </c>
      <c r="J21" s="5"/>
    </row>
    <row r="22" ht="50" customHeight="1" spans="1:10">
      <c r="A22" s="5">
        <v>20</v>
      </c>
      <c r="B22" s="8"/>
      <c r="C22" s="6" t="s">
        <v>63</v>
      </c>
      <c r="D22" s="6" t="s">
        <v>64</v>
      </c>
      <c r="E22" s="5">
        <v>1</v>
      </c>
      <c r="F22" s="5" t="s">
        <v>13</v>
      </c>
      <c r="G22" s="5">
        <v>3700</v>
      </c>
      <c r="H22" s="5"/>
      <c r="I22" s="5">
        <f t="shared" si="0"/>
        <v>0</v>
      </c>
      <c r="J22" s="5" t="s">
        <v>60</v>
      </c>
    </row>
    <row r="23" ht="50" customHeight="1" spans="1:10">
      <c r="A23" s="5">
        <v>21</v>
      </c>
      <c r="B23" s="9"/>
      <c r="C23" s="6" t="s">
        <v>65</v>
      </c>
      <c r="D23" s="6" t="s">
        <v>66</v>
      </c>
      <c r="E23" s="5">
        <v>1</v>
      </c>
      <c r="F23" s="5" t="s">
        <v>67</v>
      </c>
      <c r="G23" s="5">
        <v>4650</v>
      </c>
      <c r="H23" s="5"/>
      <c r="I23" s="5">
        <f t="shared" si="0"/>
        <v>0</v>
      </c>
      <c r="J23" s="5" t="s">
        <v>68</v>
      </c>
    </row>
    <row r="24" ht="76" customHeight="1" spans="1:10">
      <c r="A24" s="5">
        <v>22</v>
      </c>
      <c r="B24" s="5" t="s">
        <v>69</v>
      </c>
      <c r="C24" s="6" t="s">
        <v>70</v>
      </c>
      <c r="D24" s="6" t="s">
        <v>71</v>
      </c>
      <c r="E24" s="5">
        <v>1</v>
      </c>
      <c r="F24" s="5" t="s">
        <v>13</v>
      </c>
      <c r="G24" s="5">
        <v>26000</v>
      </c>
      <c r="H24" s="5"/>
      <c r="I24" s="5">
        <f t="shared" si="0"/>
        <v>0</v>
      </c>
      <c r="J24" s="5" t="s">
        <v>60</v>
      </c>
    </row>
    <row r="25" ht="50" customHeight="1" spans="1:10">
      <c r="A25" s="10">
        <v>23</v>
      </c>
      <c r="B25" s="11" t="s">
        <v>72</v>
      </c>
      <c r="C25" s="6" t="s">
        <v>73</v>
      </c>
      <c r="D25" s="6" t="s">
        <v>74</v>
      </c>
      <c r="E25" s="5">
        <v>8</v>
      </c>
      <c r="F25" s="5" t="s">
        <v>75</v>
      </c>
      <c r="G25" s="5">
        <v>210</v>
      </c>
      <c r="H25" s="5"/>
      <c r="I25" s="5">
        <f t="shared" ref="I25:I42" si="1">E25*H25</f>
        <v>0</v>
      </c>
      <c r="J25" s="6"/>
    </row>
    <row r="26" ht="50" customHeight="1" spans="1:10">
      <c r="A26" s="10">
        <v>24</v>
      </c>
      <c r="B26" s="12"/>
      <c r="C26" s="6" t="s">
        <v>76</v>
      </c>
      <c r="D26" s="6" t="s">
        <v>77</v>
      </c>
      <c r="E26" s="5">
        <v>1</v>
      </c>
      <c r="F26" s="5" t="s">
        <v>78</v>
      </c>
      <c r="G26" s="5">
        <v>2150</v>
      </c>
      <c r="H26" s="5"/>
      <c r="I26" s="5">
        <f t="shared" si="1"/>
        <v>0</v>
      </c>
      <c r="J26" s="6" t="s">
        <v>79</v>
      </c>
    </row>
    <row r="27" ht="50" customHeight="1" spans="1:10">
      <c r="A27" s="10">
        <v>25</v>
      </c>
      <c r="B27" s="12"/>
      <c r="C27" s="6" t="s">
        <v>80</v>
      </c>
      <c r="D27" s="6" t="s">
        <v>81</v>
      </c>
      <c r="E27" s="5">
        <v>20</v>
      </c>
      <c r="F27" s="5" t="s">
        <v>82</v>
      </c>
      <c r="G27" s="5">
        <v>65</v>
      </c>
      <c r="H27" s="5"/>
      <c r="I27" s="5">
        <f t="shared" si="1"/>
        <v>0</v>
      </c>
      <c r="J27" s="6"/>
    </row>
    <row r="28" ht="50" customHeight="1" spans="1:10">
      <c r="A28" s="10">
        <v>26</v>
      </c>
      <c r="B28" s="12"/>
      <c r="C28" s="6" t="s">
        <v>83</v>
      </c>
      <c r="D28" s="6" t="s">
        <v>84</v>
      </c>
      <c r="E28" s="5">
        <v>100</v>
      </c>
      <c r="F28" s="5" t="s">
        <v>85</v>
      </c>
      <c r="G28" s="5">
        <v>32</v>
      </c>
      <c r="H28" s="5"/>
      <c r="I28" s="5">
        <f t="shared" si="1"/>
        <v>0</v>
      </c>
      <c r="J28" s="6"/>
    </row>
    <row r="29" ht="50" customHeight="1" spans="1:10">
      <c r="A29" s="10">
        <v>27</v>
      </c>
      <c r="B29" s="12"/>
      <c r="C29" s="6" t="s">
        <v>86</v>
      </c>
      <c r="D29" s="6" t="s">
        <v>87</v>
      </c>
      <c r="E29" s="5">
        <v>100</v>
      </c>
      <c r="F29" s="5" t="s">
        <v>88</v>
      </c>
      <c r="G29" s="5">
        <v>21</v>
      </c>
      <c r="H29" s="5"/>
      <c r="I29" s="5">
        <f t="shared" si="1"/>
        <v>0</v>
      </c>
      <c r="J29" s="6"/>
    </row>
    <row r="30" ht="50" customHeight="1" spans="1:10">
      <c r="A30" s="10">
        <v>28</v>
      </c>
      <c r="B30" s="12"/>
      <c r="C30" s="6" t="s">
        <v>89</v>
      </c>
      <c r="D30" s="6" t="s">
        <v>90</v>
      </c>
      <c r="E30" s="5">
        <v>20</v>
      </c>
      <c r="F30" s="5" t="s">
        <v>23</v>
      </c>
      <c r="G30" s="5">
        <v>640</v>
      </c>
      <c r="H30" s="5"/>
      <c r="I30" s="5">
        <f t="shared" si="1"/>
        <v>0</v>
      </c>
      <c r="J30" s="6" t="s">
        <v>56</v>
      </c>
    </row>
    <row r="31" ht="50" customHeight="1" spans="1:10">
      <c r="A31" s="10">
        <v>29</v>
      </c>
      <c r="B31" s="12"/>
      <c r="C31" s="6" t="s">
        <v>91</v>
      </c>
      <c r="D31" s="6" t="s">
        <v>92</v>
      </c>
      <c r="E31" s="5">
        <v>20</v>
      </c>
      <c r="F31" s="5" t="s">
        <v>93</v>
      </c>
      <c r="G31" s="5">
        <v>340</v>
      </c>
      <c r="H31" s="5"/>
      <c r="I31" s="5">
        <f t="shared" si="1"/>
        <v>0</v>
      </c>
      <c r="J31" s="6" t="s">
        <v>56</v>
      </c>
    </row>
    <row r="32" ht="50" customHeight="1" spans="1:10">
      <c r="A32" s="10">
        <v>30</v>
      </c>
      <c r="B32" s="12"/>
      <c r="C32" s="6" t="s">
        <v>94</v>
      </c>
      <c r="D32" s="6" t="s">
        <v>95</v>
      </c>
      <c r="E32" s="5">
        <v>1</v>
      </c>
      <c r="F32" s="5" t="s">
        <v>78</v>
      </c>
      <c r="G32" s="5">
        <v>1550</v>
      </c>
      <c r="H32" s="5"/>
      <c r="I32" s="5">
        <f t="shared" si="1"/>
        <v>0</v>
      </c>
      <c r="J32" s="6"/>
    </row>
    <row r="33" ht="50" customHeight="1" spans="1:10">
      <c r="A33" s="10">
        <v>31</v>
      </c>
      <c r="B33" s="12"/>
      <c r="C33" s="6" t="s">
        <v>96</v>
      </c>
      <c r="D33" s="6" t="s">
        <v>97</v>
      </c>
      <c r="E33" s="5">
        <v>1</v>
      </c>
      <c r="F33" s="5" t="s">
        <v>78</v>
      </c>
      <c r="G33" s="5">
        <v>1550</v>
      </c>
      <c r="H33" s="5"/>
      <c r="I33" s="5">
        <f t="shared" si="1"/>
        <v>0</v>
      </c>
      <c r="J33" s="6"/>
    </row>
    <row r="34" ht="50" customHeight="1" spans="1:10">
      <c r="A34" s="10">
        <v>32</v>
      </c>
      <c r="B34" s="12"/>
      <c r="C34" s="6" t="s">
        <v>98</v>
      </c>
      <c r="D34" s="6" t="s">
        <v>99</v>
      </c>
      <c r="E34" s="5">
        <v>16</v>
      </c>
      <c r="F34" s="5" t="s">
        <v>75</v>
      </c>
      <c r="G34" s="5">
        <v>155</v>
      </c>
      <c r="H34" s="5"/>
      <c r="I34" s="5">
        <f t="shared" si="1"/>
        <v>0</v>
      </c>
      <c r="J34" s="6"/>
    </row>
    <row r="35" ht="50" customHeight="1" spans="1:10">
      <c r="A35" s="10">
        <v>33</v>
      </c>
      <c r="B35" s="12"/>
      <c r="C35" s="6" t="s">
        <v>100</v>
      </c>
      <c r="D35" s="6" t="s">
        <v>101</v>
      </c>
      <c r="E35" s="5">
        <v>4</v>
      </c>
      <c r="F35" s="5" t="s">
        <v>75</v>
      </c>
      <c r="G35" s="5">
        <v>210</v>
      </c>
      <c r="H35" s="5"/>
      <c r="I35" s="5">
        <f t="shared" si="1"/>
        <v>0</v>
      </c>
      <c r="J35" s="6"/>
    </row>
    <row r="36" ht="50" customHeight="1" spans="1:10">
      <c r="A36" s="10">
        <v>34</v>
      </c>
      <c r="B36" s="12"/>
      <c r="C36" s="6" t="s">
        <v>102</v>
      </c>
      <c r="D36" s="6" t="s">
        <v>103</v>
      </c>
      <c r="E36" s="5">
        <v>1</v>
      </c>
      <c r="F36" s="5" t="s">
        <v>75</v>
      </c>
      <c r="G36" s="5">
        <v>600</v>
      </c>
      <c r="H36" s="5"/>
      <c r="I36" s="5">
        <f t="shared" si="1"/>
        <v>0</v>
      </c>
      <c r="J36" s="6"/>
    </row>
    <row r="37" ht="50" customHeight="1" spans="1:10">
      <c r="A37" s="10">
        <v>35</v>
      </c>
      <c r="B37" s="12"/>
      <c r="C37" s="6" t="s">
        <v>104</v>
      </c>
      <c r="D37" s="6" t="s">
        <v>105</v>
      </c>
      <c r="E37" s="5">
        <v>2</v>
      </c>
      <c r="F37" s="5" t="s">
        <v>75</v>
      </c>
      <c r="G37" s="5">
        <v>610</v>
      </c>
      <c r="H37" s="5"/>
      <c r="I37" s="5">
        <f t="shared" si="1"/>
        <v>0</v>
      </c>
      <c r="J37" s="6"/>
    </row>
    <row r="38" ht="50" customHeight="1" spans="1:10">
      <c r="A38" s="10">
        <v>36</v>
      </c>
      <c r="B38" s="12"/>
      <c r="C38" s="6" t="s">
        <v>106</v>
      </c>
      <c r="D38" s="6" t="s">
        <v>107</v>
      </c>
      <c r="E38" s="5">
        <v>40</v>
      </c>
      <c r="F38" s="5" t="s">
        <v>108</v>
      </c>
      <c r="G38" s="5">
        <v>26</v>
      </c>
      <c r="H38" s="5"/>
      <c r="I38" s="5">
        <f t="shared" si="1"/>
        <v>0</v>
      </c>
      <c r="J38" s="6"/>
    </row>
    <row r="39" ht="50" customHeight="1" spans="1:10">
      <c r="A39" s="10">
        <v>37</v>
      </c>
      <c r="B39" s="12"/>
      <c r="C39" s="6" t="s">
        <v>109</v>
      </c>
      <c r="D39" s="6" t="s">
        <v>110</v>
      </c>
      <c r="E39" s="5">
        <v>10</v>
      </c>
      <c r="F39" s="5" t="s">
        <v>111</v>
      </c>
      <c r="G39" s="5">
        <v>83</v>
      </c>
      <c r="H39" s="5"/>
      <c r="I39" s="5">
        <f t="shared" si="1"/>
        <v>0</v>
      </c>
      <c r="J39" s="6"/>
    </row>
    <row r="40" ht="50" customHeight="1" spans="1:10">
      <c r="A40" s="10">
        <v>38</v>
      </c>
      <c r="B40" s="12"/>
      <c r="C40" s="6" t="s">
        <v>112</v>
      </c>
      <c r="D40" s="6" t="s">
        <v>113</v>
      </c>
      <c r="E40" s="5">
        <v>6</v>
      </c>
      <c r="F40" s="5" t="s">
        <v>75</v>
      </c>
      <c r="G40" s="5">
        <v>310</v>
      </c>
      <c r="H40" s="5"/>
      <c r="I40" s="5">
        <f t="shared" si="1"/>
        <v>0</v>
      </c>
      <c r="J40" s="6"/>
    </row>
    <row r="41" ht="50" customHeight="1" spans="1:10">
      <c r="A41" s="13">
        <v>39</v>
      </c>
      <c r="B41" s="14"/>
      <c r="C41" s="15" t="s">
        <v>114</v>
      </c>
      <c r="D41" s="15" t="s">
        <v>115</v>
      </c>
      <c r="E41" s="7">
        <v>4</v>
      </c>
      <c r="F41" s="7" t="s">
        <v>75</v>
      </c>
      <c r="G41" s="7">
        <v>250</v>
      </c>
      <c r="H41" s="7"/>
      <c r="I41" s="7">
        <f t="shared" si="1"/>
        <v>0</v>
      </c>
      <c r="J41" s="15"/>
    </row>
    <row r="42" ht="50" customHeight="1" spans="1:10">
      <c r="A42" s="16" t="s">
        <v>116</v>
      </c>
      <c r="B42" s="16"/>
      <c r="C42" s="16"/>
      <c r="D42" s="16"/>
      <c r="E42" s="16"/>
      <c r="F42" s="16"/>
      <c r="G42" s="5"/>
      <c r="H42" s="5"/>
      <c r="I42" s="5">
        <f>SUM(I3:I41)</f>
        <v>0</v>
      </c>
      <c r="J42" s="5"/>
    </row>
  </sheetData>
  <mergeCells count="7">
    <mergeCell ref="A1:J1"/>
    <mergeCell ref="A42:F42"/>
    <mergeCell ref="B4:B8"/>
    <mergeCell ref="B9:B12"/>
    <mergeCell ref="B13:B17"/>
    <mergeCell ref="B18:B23"/>
    <mergeCell ref="B25:B41"/>
  </mergeCells>
  <pageMargins left="0.751388888888889" right="0.751388888888889" top="0.511805555555556" bottom="0.472222222222222" header="0.5" footer="0.5"/>
  <pageSetup paperSize="9" scale="76"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招标清单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2026-03-19T05:38:00Z</dcterms:created>
  <dcterms:modified xsi:type="dcterms:W3CDTF">2026-03-23T06:53:28Z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DA1A8F3FCF214E7D920F0CB93CC9963E_11</vt:lpwstr>
  </property>
  <property fmtid="{D5CDD505-2E9C-101B-9397-08002B2CF9AE}" pid="3" name="KSOProductBuildVer">
    <vt:lpwstr>2052-12.1.0.24657</vt:lpwstr>
  </property>
  <property fmtid="{D5CDD505-2E9C-101B-9397-08002B2CF9AE}" pid="4" name="CalculationRule">
    <vt:i4>1</vt:i4>
  </property>
</Properties>
</file>